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mparison" sheetId="1" state="visible" r:id="rId3"/>
    <sheet name="How to use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<sst xmlns="http://schemas.openxmlformats.org/spreadsheetml/2006/main" count="44" uniqueCount="40">
  <si>
    <t xml:space="preserve">Supplier offer comparison</t>
  </si>
  <si>
    <t xml:space="preserve">Fill in only the blue cells. The lowest price on each line turns green. Prices excluding VAT.</t>
  </si>
  <si>
    <t xml:space="preserve">Want this without copying by hand? Procumi sends the RFQs, reads offers from a link, email, PDF or photo and builds the table for you → procumi.com/en</t>
  </si>
  <si>
    <t xml:space="preserve">Supplier A</t>
  </si>
  <si>
    <t xml:space="preserve">Supplier B</t>
  </si>
  <si>
    <t xml:space="preserve">Supplier C</t>
  </si>
  <si>
    <t xml:space="preserve">No.</t>
  </si>
  <si>
    <t xml:space="preserve">Item</t>
  </si>
  <si>
    <t xml:space="preserve">Unit</t>
  </si>
  <si>
    <t xml:space="preserve">Quantity</t>
  </si>
  <si>
    <t xml:space="preserve">unit price</t>
  </si>
  <si>
    <t xml:space="preserve">Lowest price</t>
  </si>
  <si>
    <t xml:space="preserve">Cheapest</t>
  </si>
  <si>
    <t xml:space="preserve">Value at lowest price</t>
  </si>
  <si>
    <t xml:space="preserve">Rebar B500 Ø10</t>
  </si>
  <si>
    <t xml:space="preserve">t</t>
  </si>
  <si>
    <t xml:space="preserve">Rebar B500 Ø12</t>
  </si>
  <si>
    <t xml:space="preserve">Rebar B500 Ø16</t>
  </si>
  <si>
    <t xml:space="preserve">Welded mesh Ø8 100×100</t>
  </si>
  <si>
    <t xml:space="preserve">pcs</t>
  </si>
  <si>
    <t xml:space="preserve">Items value</t>
  </si>
  <si>
    <t xml:space="preserve">Delivery and other costs</t>
  </si>
  <si>
    <t xml:space="preserve">Total excl. VAT</t>
  </si>
  <si>
    <t xml:space="preserve">Items without price</t>
  </si>
  <si>
    <t xml:space="preserve">Complete offer</t>
  </si>
  <si>
    <t xml:space="preserve">Result</t>
  </si>
  <si>
    <t xml:space="preserve">Lowest complete offer (total)</t>
  </si>
  <si>
    <t xml:space="preserve">Supplier</t>
  </si>
  <si>
    <t xml:space="preserve">Split order (items, each from the cheapest)</t>
  </si>
  <si>
    <t xml:space="preserve">Saving on items if you split the order</t>
  </si>
  <si>
    <t xml:space="preserve">The split order excludes delivery: if you split, check delivery with each supplier.</t>
  </si>
  <si>
    <t xml:space="preserve">How to use this template</t>
  </si>
  <si>
    <t xml:space="preserve">1. Delete the example (the rebar lines and prices) or type over it.</t>
  </si>
  <si>
    <t xml:space="preserve">2. Put the supplier names at the top of the blue price columns.</t>
  </si>
  <si>
    <t xml:space="preserve">3. On each line: item, unit, quantity and each supplier’s unit price, excluding VAT.</t>
  </si>
  <si>
    <t xml:space="preserve">4. If a supplier does not quote a line, leave it empty: the offer shows as incomplete and cannot win on total.</t>
  </si>
  <si>
    <t xml:space="preserve">5. Enter delivery and other order costs (or 0 if included).</t>
  </si>
  <si>
    <t xml:space="preserve">6. At the bottom you see the lowest complete offer and what you save by buying each line from the cheapest.</t>
  </si>
  <si>
    <t xml:space="preserve">Free: send your last RFQ and the offers you received to sales@procumi.com</t>
  </si>
  <si>
    <t xml:space="preserve">and within 24 hours we send back the comparison made in Procumi, with the saving worked out.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</si>
</sst>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.###"/>
    <numFmt numFmtId="166" formatCode="#,##0.0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0E1424"/>
      <name val="Cambria"/>
      <family val="0"/>
      <charset val="1"/>
    </font>
    <font>
      <sz val="10"/>
      <color rgb="FF667085"/>
      <name val="Cambria"/>
      <family val="0"/>
      <charset val="1"/>
    </font>
    <font>
      <sz val="10"/>
      <color rgb="FF1B55C9"/>
      <name val="Cambria"/>
      <family val="0"/>
      <charset val="1"/>
    </font>
    <font>
      <b val="true"/>
      <sz val="11"/>
      <color rgb="FF0E1424"/>
      <name val="Cambria"/>
      <family val="0"/>
      <charset val="1"/>
    </font>
    <font>
      <b val="true"/>
      <sz val="10"/>
      <color rgb="FF0E1424"/>
      <name val="Cambria"/>
      <family val="0"/>
      <charset val="1"/>
    </font>
    <font>
      <sz val="11"/>
      <color rgb="FF667085"/>
      <name val="Cambria"/>
      <family val="0"/>
      <charset val="1"/>
    </font>
    <font>
      <sz val="11"/>
      <color rgb="FF0E1424"/>
      <name val="Cambria"/>
      <family val="0"/>
      <charset val="1"/>
    </font>
    <font>
      <b val="true"/>
      <sz val="13"/>
      <color rgb="FF0E1424"/>
      <name val="Cambria"/>
      <family val="0"/>
      <charset val="1"/>
    </font>
    <font>
      <b val="true"/>
      <sz val="12"/>
      <color rgb="FF0E7A50"/>
      <name val="Cambria"/>
      <family val="0"/>
      <charset val="1"/>
    </font>
    <font>
      <i val="true"/>
      <sz val="9"/>
      <color rgb="FF667085"/>
      <name val="Cambria"/>
      <family val="0"/>
      <charset val="1"/>
    </font>
    <font>
      <b val="true"/>
      <sz val="14"/>
      <color rgb="FF0E1424"/>
      <name val="Cambria"/>
      <family val="0"/>
      <charset val="1"/>
    </font>
    <font>
      <b val="true"/>
      <sz val="11"/>
      <color rgb="FF1B55C9"/>
      <name val="Cambria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EEF3FD"/>
        <bgColor rgb="FFF6F7FA"/>
      </patternFill>
    </fill>
    <fill>
      <patternFill patternType="solid">
        <fgColor rgb="FFE6E8EE"/>
        <bgColor rgb="FFE7F5EE"/>
      </patternFill>
    </fill>
    <fill>
      <patternFill patternType="solid">
        <fgColor rgb="FFF6F7FA"/>
        <bgColor rgb="FFEEF3FD"/>
      </patternFill>
    </fill>
    <fill>
      <patternFill patternType="solid">
        <fgColor rgb="FFE7F5EE"/>
        <bgColor rgb="FFEEF3FD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6DAE2"/>
      </left>
      <right style="thin">
        <color rgb="FFD6DAE2"/>
      </right>
      <top style="thin">
        <color rgb="FFD6DAE2"/>
      </top>
      <bottom style="thin">
        <color rgb="FFD6DAE2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2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6" fontId="7" fillId="4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4" fontId="7" fillId="0" borderId="0" xfId="0" applyFont="true" applyBorder="true" applyAlignment="true" applyProtection="false">
      <alignment horizontal="right" vertical="bottom" textRotation="0" wrapText="true" indent="0" shrinkToFit="false"/>
      <protection locked="true" hidden="false"/>
    </xf>
    <xf numFmtId="166" fontId="12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ont>
        <b val="1"/>
        <color rgb="FF0E7A50"/>
      </font>
      <fill>
        <patternFill>
          <bgColor rgb="FFE7F5EE"/>
        </patternFill>
      </fill>
    </dxf>
  </dxfs>
  <colors>
    <indexedColors>
      <rgbColor rgb="FF000000"/>
      <rgbColor rgb="FFF6F7FA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E7A50"/>
      <rgbColor rgb="FFC0C0C0"/>
      <rgbColor rgb="FF808080"/>
      <rgbColor rgb="FF9999FF"/>
      <rgbColor rgb="FF993366"/>
      <rgbColor rgb="FFE6E8EE"/>
      <rgbColor rgb="FFE7F5EE"/>
      <rgbColor rgb="FF660066"/>
      <rgbColor rgb="FFFF8080"/>
      <rgbColor rgb="FF1B55C9"/>
      <rgbColor rgb="FFD6DAE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EEF3FD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7085"/>
      <rgbColor rgb="FF969696"/>
      <rgbColor rgb="FF003366"/>
      <rgbColor rgb="FF339966"/>
      <rgbColor rgb="FF0E1424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procumi.com/en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M4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4"/>
    <col collapsed="false" customWidth="true" hidden="false" outlineLevel="0" max="3" min="3" style="0" width="7"/>
    <col collapsed="false" customWidth="true" hidden="false" outlineLevel="0" max="4" min="4" style="0" width="11"/>
    <col collapsed="false" customWidth="true" hidden="false" outlineLevel="0" max="7" min="5" style="0" width="15"/>
    <col collapsed="false" customWidth="true" hidden="false" outlineLevel="0" max="11" min="8" style="0" width="14"/>
    <col collapsed="false" customWidth="true" hidden="false" outlineLevel="0" max="12" min="12" style="0" width="22"/>
    <col collapsed="false" customWidth="true" hidden="false" outlineLevel="0" max="13" min="13" style="0" width="16"/>
  </cols>
  <sheetData>
    <row r="1" customFormat="false" ht="19.7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3" t="s">
        <v>2</v>
      </c>
    </row>
    <row r="4" customFormat="false" ht="30" hidden="false" customHeight="true" outlineLevel="0" collapsed="false">
      <c r="E4" s="4" t="s">
        <v>3</v>
      </c>
      <c r="F4" s="4" t="s">
        <v>4</v>
      </c>
      <c r="G4" s="4" t="s">
        <v>5</v>
      </c>
    </row>
    <row r="5" customFormat="false" ht="31.5" hidden="false" customHeight="true" outlineLevel="0" collapsed="false">
      <c r="A5" s="5" t="s">
        <v>6</v>
      </c>
      <c r="B5" s="6" t="s">
        <v>7</v>
      </c>
      <c r="C5" s="5" t="s">
        <v>8</v>
      </c>
      <c r="D5" s="5" t="s">
        <v>9</v>
      </c>
      <c r="E5" s="5" t="s">
        <v>10</v>
      </c>
      <c r="F5" s="5" t="s">
        <v>10</v>
      </c>
      <c r="G5" s="5" t="s">
        <v>10</v>
      </c>
      <c r="H5" s="5" t="str">
        <f aca="false">"Value"&amp;" "&amp;E4</f>
        <v>Value Supplier A</v>
      </c>
      <c r="I5" s="5" t="str">
        <f aca="false">"Value"&amp;" "&amp;F4</f>
        <v>Value Supplier B</v>
      </c>
      <c r="J5" s="5" t="str">
        <f aca="false">"Value"&amp;" "&amp;G4</f>
        <v>Value Supplier C</v>
      </c>
      <c r="K5" s="5" t="s">
        <v>11</v>
      </c>
      <c r="L5" s="5" t="s">
        <v>12</v>
      </c>
      <c r="M5" s="5" t="s">
        <v>13</v>
      </c>
    </row>
    <row r="6" customFormat="false" ht="15" hidden="false" customHeight="false" outlineLevel="0" collapsed="false">
      <c r="A6" s="7" t="n">
        <v>1</v>
      </c>
      <c r="B6" s="8" t="s">
        <v>14</v>
      </c>
      <c r="C6" s="8" t="s">
        <v>15</v>
      </c>
      <c r="D6" s="9" t="n">
        <v>1.5</v>
      </c>
      <c r="E6" s="10" t="n">
        <v>790</v>
      </c>
      <c r="F6" s="10" t="n">
        <v>810</v>
      </c>
      <c r="G6" s="10" t="n">
        <v>798</v>
      </c>
      <c r="H6" s="11" t="n">
        <f aca="false">IF(OR($D6="",E6=""),"",$D6*E6)</f>
        <v>1185</v>
      </c>
      <c r="I6" s="11" t="n">
        <f aca="false">IF(OR($D6="",F6=""),"",$D6*F6)</f>
        <v>1215</v>
      </c>
      <c r="J6" s="11" t="n">
        <f aca="false">IF(OR($D6="",G6=""),"",$D6*G6)</f>
        <v>1197</v>
      </c>
      <c r="K6" s="11" t="n">
        <f aca="false">IF(COUNT(E6:G6)=0,"",MIN(E6:G6))</f>
        <v>790</v>
      </c>
      <c r="L6" s="12" t="str">
        <f aca="false">IF(K6="","",INDEX($E$4:$G$4,MATCH(K6,E6:G6,0)))</f>
        <v>Supplier A</v>
      </c>
      <c r="M6" s="11" t="n">
        <f aca="false">IF(OR(K6="",$D6=""),"",$D6*K6)</f>
        <v>1185</v>
      </c>
    </row>
    <row r="7" customFormat="false" ht="15" hidden="false" customHeight="false" outlineLevel="0" collapsed="false">
      <c r="A7" s="7" t="n">
        <v>2</v>
      </c>
      <c r="B7" s="8" t="s">
        <v>16</v>
      </c>
      <c r="C7" s="8" t="s">
        <v>15</v>
      </c>
      <c r="D7" s="9" t="n">
        <v>4.2</v>
      </c>
      <c r="E7" s="10" t="n">
        <v>772</v>
      </c>
      <c r="F7" s="10" t="n">
        <v>748</v>
      </c>
      <c r="G7" s="10" t="n">
        <v>758</v>
      </c>
      <c r="H7" s="11" t="n">
        <f aca="false">IF(OR($D7="",E7=""),"",$D7*E7)</f>
        <v>3242.4</v>
      </c>
      <c r="I7" s="11" t="n">
        <f aca="false">IF(OR($D7="",F7=""),"",$D7*F7)</f>
        <v>3141.6</v>
      </c>
      <c r="J7" s="11" t="n">
        <f aca="false">IF(OR($D7="",G7=""),"",$D7*G7)</f>
        <v>3183.6</v>
      </c>
      <c r="K7" s="11" t="n">
        <f aca="false">IF(COUNT(E7:G7)=0,"",MIN(E7:G7))</f>
        <v>748</v>
      </c>
      <c r="L7" s="12" t="str">
        <f aca="false">IF(K7="","",INDEX($E$4:$G$4,MATCH(K7,E7:G7,0)))</f>
        <v>Supplier B</v>
      </c>
      <c r="M7" s="11" t="n">
        <f aca="false">IF(OR(K7="",$D7=""),"",$D7*K7)</f>
        <v>3141.6</v>
      </c>
    </row>
    <row r="8" customFormat="false" ht="15" hidden="false" customHeight="false" outlineLevel="0" collapsed="false">
      <c r="A8" s="7" t="n">
        <v>3</v>
      </c>
      <c r="B8" s="8" t="s">
        <v>17</v>
      </c>
      <c r="C8" s="8" t="s">
        <v>15</v>
      </c>
      <c r="D8" s="9" t="n">
        <v>2.8</v>
      </c>
      <c r="E8" s="10" t="n">
        <v>744</v>
      </c>
      <c r="F8" s="10" t="n">
        <v>798</v>
      </c>
      <c r="G8" s="10" t="n">
        <v>770</v>
      </c>
      <c r="H8" s="11" t="n">
        <f aca="false">IF(OR($D8="",E8=""),"",$D8*E8)</f>
        <v>2083.2</v>
      </c>
      <c r="I8" s="11" t="n">
        <f aca="false">IF(OR($D8="",F8=""),"",$D8*F8)</f>
        <v>2234.4</v>
      </c>
      <c r="J8" s="11" t="n">
        <f aca="false">IF(OR($D8="",G8=""),"",$D8*G8)</f>
        <v>2156</v>
      </c>
      <c r="K8" s="11" t="n">
        <f aca="false">IF(COUNT(E8:G8)=0,"",MIN(E8:G8))</f>
        <v>744</v>
      </c>
      <c r="L8" s="12" t="str">
        <f aca="false">IF(K8="","",INDEX($E$4:$G$4,MATCH(K8,E8:G8,0)))</f>
        <v>Supplier A</v>
      </c>
      <c r="M8" s="11" t="n">
        <f aca="false">IF(OR(K8="",$D8=""),"",$D8*K8)</f>
        <v>2083.2</v>
      </c>
    </row>
    <row r="9" customFormat="false" ht="15" hidden="false" customHeight="false" outlineLevel="0" collapsed="false">
      <c r="A9" s="7" t="n">
        <v>4</v>
      </c>
      <c r="B9" s="8" t="s">
        <v>18</v>
      </c>
      <c r="C9" s="8" t="s">
        <v>19</v>
      </c>
      <c r="D9" s="9" t="n">
        <v>60</v>
      </c>
      <c r="E9" s="10" t="n">
        <v>49.2</v>
      </c>
      <c r="F9" s="10" t="n">
        <v>45.8</v>
      </c>
      <c r="G9" s="10" t="n">
        <v>47.6</v>
      </c>
      <c r="H9" s="11" t="n">
        <f aca="false">IF(OR($D9="",E9=""),"",$D9*E9)</f>
        <v>2952</v>
      </c>
      <c r="I9" s="11" t="n">
        <f aca="false">IF(OR($D9="",F9=""),"",$D9*F9)</f>
        <v>2748</v>
      </c>
      <c r="J9" s="11" t="n">
        <f aca="false">IF(OR($D9="",G9=""),"",$D9*G9)</f>
        <v>2856</v>
      </c>
      <c r="K9" s="11" t="n">
        <f aca="false">IF(COUNT(E9:G9)=0,"",MIN(E9:G9))</f>
        <v>45.8</v>
      </c>
      <c r="L9" s="12" t="str">
        <f aca="false">IF(K9="","",INDEX($E$4:$G$4,MATCH(K9,E9:G9,0)))</f>
        <v>Supplier B</v>
      </c>
      <c r="M9" s="11" t="n">
        <f aca="false">IF(OR(K9="",$D9=""),"",$D9*K9)</f>
        <v>2748</v>
      </c>
    </row>
    <row r="10" customFormat="false" ht="15" hidden="false" customHeight="false" outlineLevel="0" collapsed="false">
      <c r="A10" s="7" t="n">
        <v>5</v>
      </c>
      <c r="B10" s="8"/>
      <c r="C10" s="8"/>
      <c r="D10" s="9"/>
      <c r="E10" s="10"/>
      <c r="F10" s="10"/>
      <c r="G10" s="10"/>
      <c r="H10" s="11" t="str">
        <f aca="false">IF(OR($D10="",E10=""),"",$D10*E10)</f>
        <v/>
      </c>
      <c r="I10" s="11" t="str">
        <f aca="false">IF(OR($D10="",F10=""),"",$D10*F10)</f>
        <v/>
      </c>
      <c r="J10" s="11" t="str">
        <f aca="false">IF(OR($D10="",G10=""),"",$D10*G10)</f>
        <v/>
      </c>
      <c r="K10" s="11" t="str">
        <f aca="false">IF(COUNT(E10:G10)=0,"",MIN(E10:G10))</f>
        <v/>
      </c>
      <c r="L10" s="12" t="str">
        <f aca="false">IF(K10="","",INDEX($E$4:$G$4,MATCH(K10,E10:G10,0)))</f>
        <v/>
      </c>
      <c r="M10" s="11" t="str">
        <f aca="false">IF(OR(K10="",$D10=""),"",$D10*K10)</f>
        <v/>
      </c>
    </row>
    <row r="11" customFormat="false" ht="15" hidden="false" customHeight="false" outlineLevel="0" collapsed="false">
      <c r="A11" s="7" t="n">
        <v>6</v>
      </c>
      <c r="B11" s="8"/>
      <c r="C11" s="8"/>
      <c r="D11" s="9"/>
      <c r="E11" s="10"/>
      <c r="F11" s="10"/>
      <c r="G11" s="10"/>
      <c r="H11" s="11" t="str">
        <f aca="false">IF(OR($D11="",E11=""),"",$D11*E11)</f>
        <v/>
      </c>
      <c r="I11" s="11" t="str">
        <f aca="false">IF(OR($D11="",F11=""),"",$D11*F11)</f>
        <v/>
      </c>
      <c r="J11" s="11" t="str">
        <f aca="false">IF(OR($D11="",G11=""),"",$D11*G11)</f>
        <v/>
      </c>
      <c r="K11" s="11" t="str">
        <f aca="false">IF(COUNT(E11:G11)=0,"",MIN(E11:G11))</f>
        <v/>
      </c>
      <c r="L11" s="12" t="str">
        <f aca="false">IF(K11="","",INDEX($E$4:$G$4,MATCH(K11,E11:G11,0)))</f>
        <v/>
      </c>
      <c r="M11" s="11" t="str">
        <f aca="false">IF(OR(K11="",$D11=""),"",$D11*K11)</f>
        <v/>
      </c>
    </row>
    <row r="12" customFormat="false" ht="15" hidden="false" customHeight="false" outlineLevel="0" collapsed="false">
      <c r="A12" s="7" t="n">
        <v>7</v>
      </c>
      <c r="B12" s="8"/>
      <c r="C12" s="8"/>
      <c r="D12" s="9"/>
      <c r="E12" s="10"/>
      <c r="F12" s="10"/>
      <c r="G12" s="10"/>
      <c r="H12" s="11" t="str">
        <f aca="false">IF(OR($D12="",E12=""),"",$D12*E12)</f>
        <v/>
      </c>
      <c r="I12" s="11" t="str">
        <f aca="false">IF(OR($D12="",F12=""),"",$D12*F12)</f>
        <v/>
      </c>
      <c r="J12" s="11" t="str">
        <f aca="false">IF(OR($D12="",G12=""),"",$D12*G12)</f>
        <v/>
      </c>
      <c r="K12" s="11" t="str">
        <f aca="false">IF(COUNT(E12:G12)=0,"",MIN(E12:G12))</f>
        <v/>
      </c>
      <c r="L12" s="12" t="str">
        <f aca="false">IF(K12="","",INDEX($E$4:$G$4,MATCH(K12,E12:G12,0)))</f>
        <v/>
      </c>
      <c r="M12" s="11" t="str">
        <f aca="false">IF(OR(K12="",$D12=""),"",$D12*K12)</f>
        <v/>
      </c>
    </row>
    <row r="13" customFormat="false" ht="15" hidden="false" customHeight="false" outlineLevel="0" collapsed="false">
      <c r="A13" s="7" t="n">
        <v>8</v>
      </c>
      <c r="B13" s="8"/>
      <c r="C13" s="8"/>
      <c r="D13" s="9"/>
      <c r="E13" s="10"/>
      <c r="F13" s="10"/>
      <c r="G13" s="10"/>
      <c r="H13" s="11" t="str">
        <f aca="false">IF(OR($D13="",E13=""),"",$D13*E13)</f>
        <v/>
      </c>
      <c r="I13" s="11" t="str">
        <f aca="false">IF(OR($D13="",F13=""),"",$D13*F13)</f>
        <v/>
      </c>
      <c r="J13" s="11" t="str">
        <f aca="false">IF(OR($D13="",G13=""),"",$D13*G13)</f>
        <v/>
      </c>
      <c r="K13" s="11" t="str">
        <f aca="false">IF(COUNT(E13:G13)=0,"",MIN(E13:G13))</f>
        <v/>
      </c>
      <c r="L13" s="12" t="str">
        <f aca="false">IF(K13="","",INDEX($E$4:$G$4,MATCH(K13,E13:G13,0)))</f>
        <v/>
      </c>
      <c r="M13" s="11" t="str">
        <f aca="false">IF(OR(K13="",$D13=""),"",$D13*K13)</f>
        <v/>
      </c>
    </row>
    <row r="14" customFormat="false" ht="15" hidden="false" customHeight="false" outlineLevel="0" collapsed="false">
      <c r="A14" s="7" t="n">
        <v>9</v>
      </c>
      <c r="B14" s="8"/>
      <c r="C14" s="8"/>
      <c r="D14" s="9"/>
      <c r="E14" s="10"/>
      <c r="F14" s="10"/>
      <c r="G14" s="10"/>
      <c r="H14" s="11" t="str">
        <f aca="false">IF(OR($D14="",E14=""),"",$D14*E14)</f>
        <v/>
      </c>
      <c r="I14" s="11" t="str">
        <f aca="false">IF(OR($D14="",F14=""),"",$D14*F14)</f>
        <v/>
      </c>
      <c r="J14" s="11" t="str">
        <f aca="false">IF(OR($D14="",G14=""),"",$D14*G14)</f>
        <v/>
      </c>
      <c r="K14" s="11" t="str">
        <f aca="false">IF(COUNT(E14:G14)=0,"",MIN(E14:G14))</f>
        <v/>
      </c>
      <c r="L14" s="12" t="str">
        <f aca="false">IF(K14="","",INDEX($E$4:$G$4,MATCH(K14,E14:G14,0)))</f>
        <v/>
      </c>
      <c r="M14" s="11" t="str">
        <f aca="false">IF(OR(K14="",$D14=""),"",$D14*K14)</f>
        <v/>
      </c>
    </row>
    <row r="15" customFormat="false" ht="15" hidden="false" customHeight="false" outlineLevel="0" collapsed="false">
      <c r="A15" s="7" t="n">
        <v>10</v>
      </c>
      <c r="B15" s="8"/>
      <c r="C15" s="8"/>
      <c r="D15" s="9"/>
      <c r="E15" s="10"/>
      <c r="F15" s="10"/>
      <c r="G15" s="10"/>
      <c r="H15" s="11" t="str">
        <f aca="false">IF(OR($D15="",E15=""),"",$D15*E15)</f>
        <v/>
      </c>
      <c r="I15" s="11" t="str">
        <f aca="false">IF(OR($D15="",F15=""),"",$D15*F15)</f>
        <v/>
      </c>
      <c r="J15" s="11" t="str">
        <f aca="false">IF(OR($D15="",G15=""),"",$D15*G15)</f>
        <v/>
      </c>
      <c r="K15" s="11" t="str">
        <f aca="false">IF(COUNT(E15:G15)=0,"",MIN(E15:G15))</f>
        <v/>
      </c>
      <c r="L15" s="12" t="str">
        <f aca="false">IF(K15="","",INDEX($E$4:$G$4,MATCH(K15,E15:G15,0)))</f>
        <v/>
      </c>
      <c r="M15" s="11" t="str">
        <f aca="false">IF(OR(K15="",$D15=""),"",$D15*K15)</f>
        <v/>
      </c>
    </row>
    <row r="16" customFormat="false" ht="15" hidden="false" customHeight="false" outlineLevel="0" collapsed="false">
      <c r="A16" s="7" t="n">
        <v>11</v>
      </c>
      <c r="B16" s="8"/>
      <c r="C16" s="8"/>
      <c r="D16" s="9"/>
      <c r="E16" s="10"/>
      <c r="F16" s="10"/>
      <c r="G16" s="10"/>
      <c r="H16" s="11" t="str">
        <f aca="false">IF(OR($D16="",E16=""),"",$D16*E16)</f>
        <v/>
      </c>
      <c r="I16" s="11" t="str">
        <f aca="false">IF(OR($D16="",F16=""),"",$D16*F16)</f>
        <v/>
      </c>
      <c r="J16" s="11" t="str">
        <f aca="false">IF(OR($D16="",G16=""),"",$D16*G16)</f>
        <v/>
      </c>
      <c r="K16" s="11" t="str">
        <f aca="false">IF(COUNT(E16:G16)=0,"",MIN(E16:G16))</f>
        <v/>
      </c>
      <c r="L16" s="12" t="str">
        <f aca="false">IF(K16="","",INDEX($E$4:$G$4,MATCH(K16,E16:G16,0)))</f>
        <v/>
      </c>
      <c r="M16" s="11" t="str">
        <f aca="false">IF(OR(K16="",$D16=""),"",$D16*K16)</f>
        <v/>
      </c>
    </row>
    <row r="17" customFormat="false" ht="15" hidden="false" customHeight="false" outlineLevel="0" collapsed="false">
      <c r="A17" s="7" t="n">
        <v>12</v>
      </c>
      <c r="B17" s="8"/>
      <c r="C17" s="8"/>
      <c r="D17" s="9"/>
      <c r="E17" s="10"/>
      <c r="F17" s="10"/>
      <c r="G17" s="10"/>
      <c r="H17" s="11" t="str">
        <f aca="false">IF(OR($D17="",E17=""),"",$D17*E17)</f>
        <v/>
      </c>
      <c r="I17" s="11" t="str">
        <f aca="false">IF(OR($D17="",F17=""),"",$D17*F17)</f>
        <v/>
      </c>
      <c r="J17" s="11" t="str">
        <f aca="false">IF(OR($D17="",G17=""),"",$D17*G17)</f>
        <v/>
      </c>
      <c r="K17" s="11" t="str">
        <f aca="false">IF(COUNT(E17:G17)=0,"",MIN(E17:G17))</f>
        <v/>
      </c>
      <c r="L17" s="12" t="str">
        <f aca="false">IF(K17="","",INDEX($E$4:$G$4,MATCH(K17,E17:G17,0)))</f>
        <v/>
      </c>
      <c r="M17" s="11" t="str">
        <f aca="false">IF(OR(K17="",$D17=""),"",$D17*K17)</f>
        <v/>
      </c>
    </row>
    <row r="18" customFormat="false" ht="15" hidden="false" customHeight="false" outlineLevel="0" collapsed="false">
      <c r="A18" s="7" t="n">
        <v>13</v>
      </c>
      <c r="B18" s="8"/>
      <c r="C18" s="8"/>
      <c r="D18" s="9"/>
      <c r="E18" s="10"/>
      <c r="F18" s="10"/>
      <c r="G18" s="10"/>
      <c r="H18" s="11" t="str">
        <f aca="false">IF(OR($D18="",E18=""),"",$D18*E18)</f>
        <v/>
      </c>
      <c r="I18" s="11" t="str">
        <f aca="false">IF(OR($D18="",F18=""),"",$D18*F18)</f>
        <v/>
      </c>
      <c r="J18" s="11" t="str">
        <f aca="false">IF(OR($D18="",G18=""),"",$D18*G18)</f>
        <v/>
      </c>
      <c r="K18" s="11" t="str">
        <f aca="false">IF(COUNT(E18:G18)=0,"",MIN(E18:G18))</f>
        <v/>
      </c>
      <c r="L18" s="12" t="str">
        <f aca="false">IF(K18="","",INDEX($E$4:$G$4,MATCH(K18,E18:G18,0)))</f>
        <v/>
      </c>
      <c r="M18" s="11" t="str">
        <f aca="false">IF(OR(K18="",$D18=""),"",$D18*K18)</f>
        <v/>
      </c>
    </row>
    <row r="19" customFormat="false" ht="15" hidden="false" customHeight="false" outlineLevel="0" collapsed="false">
      <c r="A19" s="7" t="n">
        <v>14</v>
      </c>
      <c r="B19" s="8"/>
      <c r="C19" s="8"/>
      <c r="D19" s="9"/>
      <c r="E19" s="10"/>
      <c r="F19" s="10"/>
      <c r="G19" s="10"/>
      <c r="H19" s="11" t="str">
        <f aca="false">IF(OR($D19="",E19=""),"",$D19*E19)</f>
        <v/>
      </c>
      <c r="I19" s="11" t="str">
        <f aca="false">IF(OR($D19="",F19=""),"",$D19*F19)</f>
        <v/>
      </c>
      <c r="J19" s="11" t="str">
        <f aca="false">IF(OR($D19="",G19=""),"",$D19*G19)</f>
        <v/>
      </c>
      <c r="K19" s="11" t="str">
        <f aca="false">IF(COUNT(E19:G19)=0,"",MIN(E19:G19))</f>
        <v/>
      </c>
      <c r="L19" s="12" t="str">
        <f aca="false">IF(K19="","",INDEX($E$4:$G$4,MATCH(K19,E19:G19,0)))</f>
        <v/>
      </c>
      <c r="M19" s="11" t="str">
        <f aca="false">IF(OR(K19="",$D19=""),"",$D19*K19)</f>
        <v/>
      </c>
    </row>
    <row r="20" customFormat="false" ht="15" hidden="false" customHeight="false" outlineLevel="0" collapsed="false">
      <c r="A20" s="7" t="n">
        <v>15</v>
      </c>
      <c r="B20" s="8"/>
      <c r="C20" s="8"/>
      <c r="D20" s="9"/>
      <c r="E20" s="10"/>
      <c r="F20" s="10"/>
      <c r="G20" s="10"/>
      <c r="H20" s="11" t="str">
        <f aca="false">IF(OR($D20="",E20=""),"",$D20*E20)</f>
        <v/>
      </c>
      <c r="I20" s="11" t="str">
        <f aca="false">IF(OR($D20="",F20=""),"",$D20*F20)</f>
        <v/>
      </c>
      <c r="J20" s="11" t="str">
        <f aca="false">IF(OR($D20="",G20=""),"",$D20*G20)</f>
        <v/>
      </c>
      <c r="K20" s="11" t="str">
        <f aca="false">IF(COUNT(E20:G20)=0,"",MIN(E20:G20))</f>
        <v/>
      </c>
      <c r="L20" s="12" t="str">
        <f aca="false">IF(K20="","",INDEX($E$4:$G$4,MATCH(K20,E20:G20,0)))</f>
        <v/>
      </c>
      <c r="M20" s="11" t="str">
        <f aca="false">IF(OR(K20="",$D20=""),"",$D20*K20)</f>
        <v/>
      </c>
    </row>
    <row r="21" customFormat="false" ht="15" hidden="false" customHeight="false" outlineLevel="0" collapsed="false">
      <c r="A21" s="7" t="n">
        <v>16</v>
      </c>
      <c r="B21" s="8"/>
      <c r="C21" s="8"/>
      <c r="D21" s="9"/>
      <c r="E21" s="10"/>
      <c r="F21" s="10"/>
      <c r="G21" s="10"/>
      <c r="H21" s="11" t="str">
        <f aca="false">IF(OR($D21="",E21=""),"",$D21*E21)</f>
        <v/>
      </c>
      <c r="I21" s="11" t="str">
        <f aca="false">IF(OR($D21="",F21=""),"",$D21*F21)</f>
        <v/>
      </c>
      <c r="J21" s="11" t="str">
        <f aca="false">IF(OR($D21="",G21=""),"",$D21*G21)</f>
        <v/>
      </c>
      <c r="K21" s="11" t="str">
        <f aca="false">IF(COUNT(E21:G21)=0,"",MIN(E21:G21))</f>
        <v/>
      </c>
      <c r="L21" s="12" t="str">
        <f aca="false">IF(K21="","",INDEX($E$4:$G$4,MATCH(K21,E21:G21,0)))</f>
        <v/>
      </c>
      <c r="M21" s="11" t="str">
        <f aca="false">IF(OR(K21="",$D21=""),"",$D21*K21)</f>
        <v/>
      </c>
    </row>
    <row r="22" customFormat="false" ht="15" hidden="false" customHeight="false" outlineLevel="0" collapsed="false">
      <c r="A22" s="7" t="n">
        <v>17</v>
      </c>
      <c r="B22" s="8"/>
      <c r="C22" s="8"/>
      <c r="D22" s="9"/>
      <c r="E22" s="10"/>
      <c r="F22" s="10"/>
      <c r="G22" s="10"/>
      <c r="H22" s="11" t="str">
        <f aca="false">IF(OR($D22="",E22=""),"",$D22*E22)</f>
        <v/>
      </c>
      <c r="I22" s="11" t="str">
        <f aca="false">IF(OR($D22="",F22=""),"",$D22*F22)</f>
        <v/>
      </c>
      <c r="J22" s="11" t="str">
        <f aca="false">IF(OR($D22="",G22=""),"",$D22*G22)</f>
        <v/>
      </c>
      <c r="K22" s="11" t="str">
        <f aca="false">IF(COUNT(E22:G22)=0,"",MIN(E22:G22))</f>
        <v/>
      </c>
      <c r="L22" s="12" t="str">
        <f aca="false">IF(K22="","",INDEX($E$4:$G$4,MATCH(K22,E22:G22,0)))</f>
        <v/>
      </c>
      <c r="M22" s="11" t="str">
        <f aca="false">IF(OR(K22="",$D22=""),"",$D22*K22)</f>
        <v/>
      </c>
    </row>
    <row r="23" customFormat="false" ht="15" hidden="false" customHeight="false" outlineLevel="0" collapsed="false">
      <c r="A23" s="7" t="n">
        <v>18</v>
      </c>
      <c r="B23" s="8"/>
      <c r="C23" s="8"/>
      <c r="D23" s="9"/>
      <c r="E23" s="10"/>
      <c r="F23" s="10"/>
      <c r="G23" s="10"/>
      <c r="H23" s="11" t="str">
        <f aca="false">IF(OR($D23="",E23=""),"",$D23*E23)</f>
        <v/>
      </c>
      <c r="I23" s="11" t="str">
        <f aca="false">IF(OR($D23="",F23=""),"",$D23*F23)</f>
        <v/>
      </c>
      <c r="J23" s="11" t="str">
        <f aca="false">IF(OR($D23="",G23=""),"",$D23*G23)</f>
        <v/>
      </c>
      <c r="K23" s="11" t="str">
        <f aca="false">IF(COUNT(E23:G23)=0,"",MIN(E23:G23))</f>
        <v/>
      </c>
      <c r="L23" s="12" t="str">
        <f aca="false">IF(K23="","",INDEX($E$4:$G$4,MATCH(K23,E23:G23,0)))</f>
        <v/>
      </c>
      <c r="M23" s="11" t="str">
        <f aca="false">IF(OR(K23="",$D23=""),"",$D23*K23)</f>
        <v/>
      </c>
    </row>
    <row r="24" customFormat="false" ht="15" hidden="false" customHeight="false" outlineLevel="0" collapsed="false">
      <c r="A24" s="7" t="n">
        <v>19</v>
      </c>
      <c r="B24" s="8"/>
      <c r="C24" s="8"/>
      <c r="D24" s="9"/>
      <c r="E24" s="10"/>
      <c r="F24" s="10"/>
      <c r="G24" s="10"/>
      <c r="H24" s="11" t="str">
        <f aca="false">IF(OR($D24="",E24=""),"",$D24*E24)</f>
        <v/>
      </c>
      <c r="I24" s="11" t="str">
        <f aca="false">IF(OR($D24="",F24=""),"",$D24*F24)</f>
        <v/>
      </c>
      <c r="J24" s="11" t="str">
        <f aca="false">IF(OR($D24="",G24=""),"",$D24*G24)</f>
        <v/>
      </c>
      <c r="K24" s="11" t="str">
        <f aca="false">IF(COUNT(E24:G24)=0,"",MIN(E24:G24))</f>
        <v/>
      </c>
      <c r="L24" s="12" t="str">
        <f aca="false">IF(K24="","",INDEX($E$4:$G$4,MATCH(K24,E24:G24,0)))</f>
        <v/>
      </c>
      <c r="M24" s="11" t="str">
        <f aca="false">IF(OR(K24="",$D24=""),"",$D24*K24)</f>
        <v/>
      </c>
    </row>
    <row r="25" customFormat="false" ht="15" hidden="false" customHeight="false" outlineLevel="0" collapsed="false">
      <c r="A25" s="7" t="n">
        <v>20</v>
      </c>
      <c r="B25" s="8"/>
      <c r="C25" s="8"/>
      <c r="D25" s="9"/>
      <c r="E25" s="10"/>
      <c r="F25" s="10"/>
      <c r="G25" s="10"/>
      <c r="H25" s="11" t="str">
        <f aca="false">IF(OR($D25="",E25=""),"",$D25*E25)</f>
        <v/>
      </c>
      <c r="I25" s="11" t="str">
        <f aca="false">IF(OR($D25="",F25=""),"",$D25*F25)</f>
        <v/>
      </c>
      <c r="J25" s="11" t="str">
        <f aca="false">IF(OR($D25="",G25=""),"",$D25*G25)</f>
        <v/>
      </c>
      <c r="K25" s="11" t="str">
        <f aca="false">IF(COUNT(E25:G25)=0,"",MIN(E25:G25))</f>
        <v/>
      </c>
      <c r="L25" s="12" t="str">
        <f aca="false">IF(K25="","",INDEX($E$4:$G$4,MATCH(K25,E25:G25,0)))</f>
        <v/>
      </c>
      <c r="M25" s="11" t="str">
        <f aca="false">IF(OR(K25="",$D25=""),"",$D25*K25)</f>
        <v/>
      </c>
    </row>
    <row r="27" customFormat="false" ht="15" hidden="false" customHeight="false" outlineLevel="0" collapsed="false">
      <c r="B27" s="13" t="s">
        <v>20</v>
      </c>
      <c r="C27" s="13"/>
      <c r="D27" s="13"/>
      <c r="E27" s="13"/>
      <c r="F27" s="13"/>
      <c r="G27" s="13"/>
      <c r="H27" s="11" t="n">
        <f aca="false">SUM(H6:H25)</f>
        <v>9462.6</v>
      </c>
      <c r="I27" s="11" t="n">
        <f aca="false">SUM(I6:I25)</f>
        <v>9339</v>
      </c>
      <c r="J27" s="11" t="n">
        <f aca="false">SUM(J6:J25)</f>
        <v>9392.6</v>
      </c>
    </row>
    <row r="28" customFormat="false" ht="15" hidden="false" customHeight="false" outlineLevel="0" collapsed="false">
      <c r="B28" s="13" t="s">
        <v>21</v>
      </c>
      <c r="C28" s="13"/>
      <c r="D28" s="13"/>
      <c r="E28" s="13"/>
      <c r="F28" s="13"/>
      <c r="G28" s="13"/>
      <c r="H28" s="10" t="n">
        <v>0</v>
      </c>
      <c r="I28" s="10" t="n">
        <v>0</v>
      </c>
      <c r="J28" s="10" t="n">
        <v>0</v>
      </c>
    </row>
    <row r="29" customFormat="false" ht="15" hidden="false" customHeight="false" outlineLevel="0" collapsed="false">
      <c r="B29" s="14" t="s">
        <v>22</v>
      </c>
      <c r="C29" s="14"/>
      <c r="D29" s="14"/>
      <c r="E29" s="14"/>
      <c r="F29" s="14"/>
      <c r="G29" s="14"/>
      <c r="H29" s="15" t="n">
        <f aca="false">H27+H28</f>
        <v>9462.6</v>
      </c>
      <c r="I29" s="15" t="n">
        <f aca="false">I27+I28</f>
        <v>9339</v>
      </c>
      <c r="J29" s="15" t="n">
        <f aca="false">J27+J28</f>
        <v>9392.6</v>
      </c>
    </row>
    <row r="30" customFormat="false" ht="15" hidden="false" customHeight="false" outlineLevel="0" collapsed="false">
      <c r="B30" s="13" t="s">
        <v>23</v>
      </c>
      <c r="C30" s="13"/>
      <c r="D30" s="13"/>
      <c r="E30" s="13"/>
      <c r="F30" s="13"/>
      <c r="G30" s="13"/>
      <c r="H30" s="12" t="n">
        <f aca="false">SUMPRODUCT(($B$6:$B$25&lt;&gt;"")*(E$6:E$25=""))</f>
        <v>0</v>
      </c>
      <c r="I30" s="12" t="n">
        <f aca="false">SUMPRODUCT(($B$6:$B$25&lt;&gt;"")*(F$6:F$25=""))</f>
        <v>0</v>
      </c>
      <c r="J30" s="12" t="n">
        <f aca="false">SUMPRODUCT(($B$6:$B$25&lt;&gt;"")*(G$6:G$25=""))</f>
        <v>0</v>
      </c>
    </row>
    <row r="31" customFormat="false" ht="15" hidden="false" customHeight="false" outlineLevel="0" collapsed="false">
      <c r="B31" s="13" t="s">
        <v>24</v>
      </c>
      <c r="C31" s="13"/>
      <c r="D31" s="13"/>
      <c r="E31" s="13"/>
      <c r="F31" s="13"/>
      <c r="G31" s="13"/>
      <c r="H31" s="16" t="str">
        <f aca="false">IF(H30=0,"yes","no")</f>
        <v>yes</v>
      </c>
      <c r="I31" s="16" t="str">
        <f aca="false">IF(I30=0,"yes","no")</f>
        <v>yes</v>
      </c>
      <c r="J31" s="16" t="str">
        <f aca="false">IF(J30=0,"yes","no")</f>
        <v>yes</v>
      </c>
    </row>
    <row r="33" customFormat="false" ht="16.15" hidden="false" customHeight="false" outlineLevel="0" collapsed="false">
      <c r="K33" s="17" t="s">
        <v>25</v>
      </c>
    </row>
    <row r="35" customFormat="false" ht="15" hidden="false" customHeight="true" outlineLevel="0" collapsed="false">
      <c r="H35" s="18" t="s">
        <v>26</v>
      </c>
      <c r="I35" s="18"/>
      <c r="J35" s="18"/>
      <c r="K35" s="18"/>
      <c r="L35" s="18"/>
      <c r="M35" s="11" t="n">
        <f aca="false">IF(MIN(IF(H31="yes",H29,1000000000000000),IF(I31="yes",I29,1000000000000000),IF(J31="yes",J29,1000000000000000))=1000000000000000,"",MIN(IF(H31="yes",H29,1000000000000000),IF(I31="yes",I29,1000000000000000),IF(J31="yes",J29,1000000000000000)))</f>
        <v>9339</v>
      </c>
    </row>
    <row r="36" customFormat="false" ht="15" hidden="false" customHeight="true" outlineLevel="0" collapsed="false">
      <c r="H36" s="18" t="s">
        <v>27</v>
      </c>
      <c r="I36" s="18"/>
      <c r="J36" s="18"/>
      <c r="K36" s="18"/>
      <c r="L36" s="18"/>
      <c r="M36" s="12" t="str">
        <f aca="false">IF(M35="","",INDEX($E$4:$G$4,MATCH(M35,H29:J29,0)))</f>
        <v>Supplier B</v>
      </c>
    </row>
    <row r="37" customFormat="false" ht="15" hidden="false" customHeight="true" outlineLevel="0" collapsed="false">
      <c r="H37" s="18" t="s">
        <v>28</v>
      </c>
      <c r="I37" s="18"/>
      <c r="J37" s="18"/>
      <c r="K37" s="18"/>
      <c r="L37" s="18"/>
      <c r="M37" s="11" t="n">
        <f aca="false">SUM(M6:M25)</f>
        <v>9157.8</v>
      </c>
    </row>
    <row r="38" customFormat="false" ht="15" hidden="false" customHeight="true" outlineLevel="0" collapsed="false">
      <c r="H38" s="19" t="s">
        <v>29</v>
      </c>
      <c r="I38" s="19"/>
      <c r="J38" s="19"/>
      <c r="K38" s="19"/>
      <c r="L38" s="19"/>
      <c r="M38" s="20" t="n">
        <f aca="false">IF(M36="","",INDEX(H27:J27,MATCH(M36,$E$4:$G$4,0))-M37)</f>
        <v>181.200000000001</v>
      </c>
    </row>
    <row r="40" customFormat="false" ht="15" hidden="false" customHeight="false" outlineLevel="0" collapsed="false">
      <c r="H40" s="21" t="s">
        <v>30</v>
      </c>
    </row>
  </sheetData>
  <mergeCells count="9">
    <mergeCell ref="B27:G27"/>
    <mergeCell ref="B28:G28"/>
    <mergeCell ref="B29:G29"/>
    <mergeCell ref="B30:G30"/>
    <mergeCell ref="B31:G31"/>
    <mergeCell ref="H35:L35"/>
    <mergeCell ref="H36:L36"/>
    <mergeCell ref="H37:L37"/>
    <mergeCell ref="H38:L38"/>
  </mergeCells>
  <conditionalFormatting sqref="E6:G25">
    <cfRule type="expression" priority="2" aboveAverage="0" equalAverage="0" bottom="0" percent="0" rank="0" text="" dxfId="0">
      <formula>AND(ISNUMBER(E6),E6=$K6)</formula>
    </cfRule>
  </conditionalFormatting>
  <conditionalFormatting sqref="H29:J29">
    <cfRule type="expression" priority="3" aboveAverage="0" equalAverage="0" bottom="0" percent="0" rank="0" text="" dxfId="0">
      <formula>AND(H31="yes",H29=$M$35)</formula>
    </cfRule>
  </conditionalFormatting>
  <dataValidations count="1">
    <dataValidation allowBlank="true" errorStyle="stop" operator="greaterThanOrEqual" showDropDown="false" showErrorMessage="false" showInputMessage="false" sqref="D6:G25 H28:J28" type="decimal">
      <formula1>0</formula1>
      <formula2>0</formula2>
    </dataValidation>
  </dataValidations>
  <hyperlinks>
    <hyperlink ref="A3" r:id="rId1" display="Want this without copying by hand? Procumi sends the RFQs, reads offers from a link, email, PDF or photo and builds the table for you → procumi.com/en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9" hidden="false" customHeight="false" outlineLevel="0" collapsed="false">
      <c r="A1" s="22" t="s">
        <v>31</v>
      </c>
    </row>
    <row r="2" customFormat="false" ht="15" hidden="false" customHeight="false" outlineLevel="0" collapsed="false">
      <c r="A2" s="23" t="s">
        <v>32</v>
      </c>
    </row>
    <row r="3" customFormat="false" ht="15" hidden="false" customHeight="false" outlineLevel="0" collapsed="false">
      <c r="A3" s="23" t="s">
        <v>33</v>
      </c>
    </row>
    <row r="4" customFormat="false" ht="15" hidden="false" customHeight="false" outlineLevel="0" collapsed="false">
      <c r="A4" s="23" t="s">
        <v>34</v>
      </c>
    </row>
    <row r="5" customFormat="false" ht="15" hidden="false" customHeight="false" outlineLevel="0" collapsed="false">
      <c r="A5" s="23" t="s">
        <v>35</v>
      </c>
    </row>
    <row r="6" customFormat="false" ht="15" hidden="false" customHeight="false" outlineLevel="0" collapsed="false">
      <c r="A6" s="23" t="s">
        <v>36</v>
      </c>
    </row>
    <row r="7" customFormat="false" ht="15" hidden="false" customHeight="false" outlineLevel="0" collapsed="false">
      <c r="A7" s="23" t="s">
        <v>37</v>
      </c>
    </row>
    <row r="8" customFormat="false" ht="15" hidden="false" customHeight="false" outlineLevel="0" collapsed="false">
      <c r="A8" s="23"/>
    </row>
    <row r="9" customFormat="false" ht="15" hidden="false" customHeight="false" outlineLevel="0" collapsed="false">
      <c r="A9" s="24" t="s">
        <v>38</v>
      </c>
    </row>
    <row r="10" customFormat="false" ht="15" hidden="false" customHeight="false" outlineLevel="0" collapsed="false">
      <c r="A10" s="24" t="s">
        <v>39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2026-10-26T17:24:59Z</dcterms:created>
  <dc:creator>Procumi</dc:creator>
  <dc:description/>
  <dc:language>en-US</dc:language>
  <cp:lastModifiedBy/>
  <dcterms:modified xsi:type="dcterms:W3CDTF">2026-10-26T17:24:59Z</dcterms:modified>
  <cp:revision>0</cp:revision>
  <dc:subject/>
  <dc:title>Supplier offer comparison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